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9069D2BC-A645-45D9-8809-D966C3451A08}" xr6:coauthVersionLast="47" xr6:coauthVersionMax="47" xr10:uidLastSave="{00000000-0000-0000-0000-000000000000}"/>
  <workbookProtection workbookAlgorithmName="SHA-512" workbookHashValue="viXI9FhyO6QN6BhsM1jBiqSGcnsEnphw362TSNL2pofYAYd1ikPgf5trlzp3m7sZdYJlm4ThGplHKDhW+xO+cQ==" workbookSaltValue="1Vv6r0gSC/i+y9NdPFPIJQ==" workbookSpinCount="100000" lockStructure="1"/>
  <bookViews>
    <workbookView xWindow="-120" yWindow="-120" windowWidth="20730" windowHeight="11040" xr2:uid="{AF98608E-8909-4941-8948-B857AA964189}"/>
  </bookViews>
  <sheets>
    <sheet name="Hoja1" sheetId="1" r:id="rId1"/>
  </sheets>
  <externalReferences>
    <externalReference r:id="rId2"/>
  </externalReferences>
  <definedNames>
    <definedName name="_xlnm.Print_Area" localSheetId="0">Hoja1!$B$2:$K$37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H35" i="1"/>
  <c r="H34" i="1"/>
  <c r="H33" i="1"/>
  <c r="E34" i="1"/>
  <c r="E33" i="1"/>
  <c r="K24" i="1"/>
  <c r="K23" i="1"/>
  <c r="H26" i="1"/>
  <c r="H25" i="1"/>
  <c r="H24" i="1"/>
  <c r="E28" i="1"/>
  <c r="E27" i="1"/>
  <c r="E26" i="1"/>
  <c r="E25" i="1"/>
  <c r="E24" i="1"/>
  <c r="E23" i="1"/>
  <c r="C33" i="1"/>
  <c r="C32" i="1"/>
  <c r="C31" i="1"/>
  <c r="C30" i="1"/>
  <c r="C29" i="1"/>
  <c r="C28" i="1"/>
  <c r="C27" i="1"/>
  <c r="C26" i="1"/>
  <c r="C25" i="1"/>
  <c r="C24" i="1"/>
  <c r="C23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D8" i="1"/>
  <c r="K7" i="1"/>
  <c r="J7" i="1"/>
  <c r="I7" i="1"/>
  <c r="H7" i="1"/>
  <c r="G7" i="1"/>
  <c r="F7" i="1"/>
  <c r="E7" i="1"/>
  <c r="D7" i="1"/>
  <c r="E8" i="1"/>
</calcChain>
</file>

<file path=xl/sharedStrings.xml><?xml version="1.0" encoding="utf-8"?>
<sst xmlns="http://schemas.openxmlformats.org/spreadsheetml/2006/main" count="88" uniqueCount="83">
  <si>
    <t xml:space="preserve">Sucesores de Brovelli y Cia. S.R.L. </t>
  </si>
  <si>
    <t>4644-5225</t>
  </si>
  <si>
    <t>11 336666121</t>
  </si>
  <si>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Accesorios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forjados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para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cañerías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de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alta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presión</t>
    </r>
  </si>
  <si>
    <t>Precios U$S x $ Bco Nacion</t>
  </si>
  <si>
    <t>consultar descuentos</t>
  </si>
  <si>
    <r>
      <rPr>
        <b/>
        <sz val="11"/>
        <color indexed="8"/>
        <rFont val="Arial"/>
        <family val="2"/>
      </rPr>
      <t>D.N.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Pulgadas</t>
    </r>
    <r>
      <rPr>
        <sz val="11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/>
    </r>
  </si>
  <si>
    <t>SERIE</t>
  </si>
  <si>
    <t>1/4"</t>
  </si>
  <si>
    <t>3/8"</t>
  </si>
  <si>
    <t>1/2"</t>
  </si>
  <si>
    <t>3/4"</t>
  </si>
  <si>
    <t>1"</t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</si>
  <si>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1/4"</t>
    </r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</si>
  <si>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1/2"</t>
    </r>
  </si>
  <si>
    <t>2"</t>
  </si>
  <si>
    <t>CODO 90°</t>
  </si>
  <si>
    <t>CODO 45°</t>
  </si>
  <si>
    <t xml:space="preserve">TEE </t>
  </si>
  <si>
    <t>TEE RED</t>
  </si>
  <si>
    <t>CUPLA</t>
  </si>
  <si>
    <t>S 2/3000</t>
  </si>
  <si>
    <t>MEDIA CUPLA</t>
  </si>
  <si>
    <t>TAPA H.</t>
  </si>
  <si>
    <t>UNION DOBLE</t>
  </si>
  <si>
    <t>CUPLA RED.</t>
  </si>
  <si>
    <t>S/2000-3000</t>
  </si>
  <si>
    <t>IMPULSORES</t>
  </si>
  <si>
    <t>23500QB600</t>
  </si>
  <si>
    <t>23501QB700</t>
  </si>
  <si>
    <t>23502QB800</t>
  </si>
  <si>
    <t>23503CPM13</t>
  </si>
  <si>
    <t>23504CPM14</t>
  </si>
  <si>
    <t>23505CPM15</t>
  </si>
  <si>
    <t>23522CPM18</t>
  </si>
  <si>
    <t>23523CPM20</t>
  </si>
  <si>
    <t>23506JET60</t>
  </si>
  <si>
    <t>23507JET80</t>
  </si>
  <si>
    <t>23508JET10</t>
  </si>
  <si>
    <t>CAPASITORES</t>
  </si>
  <si>
    <t>CAPACITO08</t>
  </si>
  <si>
    <t>CAPACITO12</t>
  </si>
  <si>
    <t>CAPACITO16</t>
  </si>
  <si>
    <t>CAPACITO20</t>
  </si>
  <si>
    <t>CAPACITO30</t>
  </si>
  <si>
    <t>SELLOS MECANICOS</t>
  </si>
  <si>
    <t>RSELL23513</t>
  </si>
  <si>
    <t>CPM2352100</t>
  </si>
  <si>
    <t>VENTILADOR BOMBAS</t>
  </si>
  <si>
    <t>MODELO</t>
  </si>
  <si>
    <t>CODIGO</t>
  </si>
  <si>
    <t>PRECIO</t>
  </si>
  <si>
    <t>1/2HP</t>
  </si>
  <si>
    <t>3/4 HP</t>
  </si>
  <si>
    <t>CPM</t>
  </si>
  <si>
    <t>180/200</t>
  </si>
  <si>
    <t>VENTI23509</t>
  </si>
  <si>
    <t>VENTI23510</t>
  </si>
  <si>
    <t>VENTI23511</t>
  </si>
  <si>
    <t>TAPA CAJA QB</t>
  </si>
  <si>
    <t>QB60</t>
  </si>
  <si>
    <t>QB70</t>
  </si>
  <si>
    <t>QB80</t>
  </si>
  <si>
    <t>QB60234567</t>
  </si>
  <si>
    <t>QB70234567</t>
  </si>
  <si>
    <t>QB80234567</t>
  </si>
  <si>
    <t>BOMBA SUMERGIBLE POZO  PROFUNDO</t>
  </si>
  <si>
    <t>SUMPPS1300</t>
  </si>
  <si>
    <t>SUMPPS1900</t>
  </si>
  <si>
    <t>1/2 H.P.</t>
  </si>
  <si>
    <t>3/4 H.P.</t>
  </si>
  <si>
    <t>BOMBA SUMERGIBLE POZO  PROF, SLIM</t>
  </si>
  <si>
    <t>1 HP</t>
  </si>
  <si>
    <t>11/2 HP</t>
  </si>
  <si>
    <t>2 H.P</t>
  </si>
  <si>
    <t>SUMPP1HP00</t>
  </si>
  <si>
    <t>SUMPP11200</t>
  </si>
  <si>
    <t>SUMPP20000</t>
  </si>
  <si>
    <t>REPUESTOS DE BOMBAS  y BOMBAS SUMERGIBLES PARA POZO</t>
  </si>
  <si>
    <t>CAPACITO35</t>
  </si>
  <si>
    <r>
      <rPr>
        <b/>
        <sz val="12"/>
        <color indexed="8"/>
        <rFont val="Arial"/>
        <family val="3"/>
        <charset val="134"/>
      </rPr>
      <t>Formas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y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dimensiones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según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norma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ANSI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B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16.11</t>
    </r>
  </si>
  <si>
    <t>SOCKET WELD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</si>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</sst>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29">
    <font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0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sz val="14"/>
      <color theme="1"/>
      <name val="Aptos Narrow"/>
      <family val="2"/>
      <scheme val="minor"/>
    </font>
    <font>
      <sz val="14"/>
      <color indexed="8"/>
      <name val="Calibri"/>
      <family val="2"/>
      <charset val="134"/>
    </font>
    <font>
      <b/>
      <sz val="14"/>
      <color indexed="8"/>
      <name val="Arial"/>
      <family val="3"/>
      <charset val="134"/>
    </font>
    <font>
      <sz val="10"/>
      <color indexed="8"/>
      <name val="Calibri"/>
      <family val="3"/>
      <charset val="134"/>
    </font>
    <font>
      <b/>
      <sz val="10"/>
      <color indexed="8"/>
      <name val="Arial"/>
      <family val="3"/>
      <charset val="134"/>
    </font>
    <font>
      <b/>
      <sz val="10"/>
      <color indexed="8"/>
      <name val="Arial"/>
      <family val="2"/>
    </font>
    <font>
      <sz val="12"/>
      <color indexed="8"/>
      <name val="Calibri"/>
      <family val="3"/>
      <charset val="134"/>
    </font>
    <font>
      <b/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3"/>
      <charset val="134"/>
    </font>
    <font>
      <sz val="11"/>
      <color indexed="8"/>
      <name val="Calibri"/>
      <family val="3"/>
      <charset val="134"/>
    </font>
    <font>
      <sz val="11"/>
      <color indexed="8"/>
      <name val="Calibri"/>
      <family val="2"/>
      <charset val="134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  <scheme val="minor"/>
    </font>
    <font>
      <b/>
      <sz val="11"/>
      <color rgb="FFFF0000"/>
      <name val="Arial"/>
      <family val="3"/>
      <charset val="134"/>
    </font>
    <font>
      <b/>
      <sz val="12"/>
      <color indexed="8"/>
      <name val="Arial"/>
      <family val="3"/>
      <charset val="134"/>
    </font>
    <font>
      <sz val="12"/>
      <color indexed="8"/>
      <name val="Calibri"/>
      <family val="2"/>
      <charset val="134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top"/>
    </xf>
    <xf numFmtId="0" fontId="13" fillId="3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164" fontId="14" fillId="4" borderId="14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164" fontId="14" fillId="3" borderId="14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0" fillId="0" borderId="7" xfId="0" applyBorder="1"/>
    <xf numFmtId="0" fontId="20" fillId="0" borderId="25" xfId="0" applyFon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0" fillId="0" borderId="26" xfId="0" applyFont="1" applyBorder="1" applyAlignment="1">
      <alignment horizontal="center" vertical="center"/>
    </xf>
    <xf numFmtId="0" fontId="0" fillId="0" borderId="19" xfId="0" applyBorder="1"/>
    <xf numFmtId="14" fontId="20" fillId="0" borderId="25" xfId="0" applyNumberFormat="1" applyFont="1" applyBorder="1" applyAlignment="1">
      <alignment horizontal="center" vertical="center"/>
    </xf>
    <xf numFmtId="14" fontId="20" fillId="6" borderId="13" xfId="0" applyNumberFormat="1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14" fontId="20" fillId="0" borderId="26" xfId="0" applyNumberFormat="1" applyFont="1" applyBorder="1" applyAlignment="1">
      <alignment horizontal="center" vertical="center"/>
    </xf>
    <xf numFmtId="0" fontId="20" fillId="6" borderId="14" xfId="0" applyFont="1" applyFill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4" fillId="6" borderId="25" xfId="0" applyFont="1" applyFill="1" applyBorder="1" applyAlignment="1">
      <alignment horizontal="center"/>
    </xf>
    <xf numFmtId="0" fontId="22" fillId="6" borderId="31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2" fillId="7" borderId="27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vertical="center"/>
    </xf>
    <xf numFmtId="0" fontId="22" fillId="6" borderId="35" xfId="0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vertical="center"/>
    </xf>
    <xf numFmtId="0" fontId="21" fillId="6" borderId="25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vertical="center"/>
    </xf>
    <xf numFmtId="14" fontId="19" fillId="2" borderId="1" xfId="0" applyNumberFormat="1" applyFont="1" applyFill="1" applyBorder="1" applyAlignment="1">
      <alignment horizontal="center" vertical="center"/>
    </xf>
    <xf numFmtId="2" fontId="24" fillId="0" borderId="24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2" fontId="24" fillId="6" borderId="15" xfId="0" applyNumberFormat="1" applyFont="1" applyFill="1" applyBorder="1" applyAlignment="1">
      <alignment horizontal="center" vertical="center"/>
    </xf>
    <xf numFmtId="2" fontId="24" fillId="0" borderId="15" xfId="0" applyNumberFormat="1" applyFont="1" applyBorder="1" applyAlignment="1">
      <alignment horizontal="center" vertical="center"/>
    </xf>
    <xf numFmtId="2" fontId="24" fillId="0" borderId="39" xfId="0" applyNumberFormat="1" applyFont="1" applyBorder="1" applyAlignment="1">
      <alignment horizontal="center" vertical="center"/>
    </xf>
    <xf numFmtId="2" fontId="24" fillId="6" borderId="12" xfId="0" applyNumberFormat="1" applyFont="1" applyFill="1" applyBorder="1" applyAlignment="1">
      <alignment horizontal="center" vertical="center"/>
    </xf>
    <xf numFmtId="2" fontId="24" fillId="0" borderId="12" xfId="0" applyNumberFormat="1" applyFont="1" applyBorder="1" applyAlignment="1">
      <alignment horizontal="center" vertical="center"/>
    </xf>
    <xf numFmtId="14" fontId="20" fillId="6" borderId="26" xfId="0" applyNumberFormat="1" applyFont="1" applyFill="1" applyBorder="1" applyAlignment="1">
      <alignment vertical="center"/>
    </xf>
    <xf numFmtId="2" fontId="24" fillId="0" borderId="41" xfId="0" applyNumberFormat="1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19" fillId="0" borderId="37" xfId="0" applyNumberFormat="1" applyFont="1" applyBorder="1" applyAlignment="1">
      <alignment horizontal="center" vertical="center"/>
    </xf>
    <xf numFmtId="2" fontId="19" fillId="6" borderId="30" xfId="0" applyNumberFormat="1" applyFont="1" applyFill="1" applyBorder="1" applyAlignment="1">
      <alignment horizontal="center" vertical="center"/>
    </xf>
    <xf numFmtId="2" fontId="24" fillId="6" borderId="3" xfId="0" applyNumberFormat="1" applyFont="1" applyFill="1" applyBorder="1" applyAlignment="1">
      <alignment horizontal="center" vertical="center"/>
    </xf>
    <xf numFmtId="2" fontId="24" fillId="7" borderId="3" xfId="0" applyNumberFormat="1" applyFont="1" applyFill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5" fillId="0" borderId="15" xfId="0" applyNumberFormat="1" applyFont="1" applyBorder="1" applyAlignment="1">
      <alignment horizontal="center" vertical="center"/>
    </xf>
    <xf numFmtId="4" fontId="25" fillId="3" borderId="14" xfId="0" applyNumberFormat="1" applyFont="1" applyFill="1" applyBorder="1" applyAlignment="1">
      <alignment horizontal="center" vertical="center"/>
    </xf>
    <xf numFmtId="4" fontId="25" fillId="3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9" fillId="6" borderId="20" xfId="0" applyFont="1" applyFill="1" applyBorder="1" applyAlignment="1">
      <alignment horizontal="center"/>
    </xf>
    <xf numFmtId="0" fontId="19" fillId="6" borderId="21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8" fillId="9" borderId="10" xfId="0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2" fontId="24" fillId="6" borderId="39" xfId="0" applyNumberFormat="1" applyFont="1" applyFill="1" applyBorder="1" applyAlignment="1">
      <alignment horizontal="center" vertical="center"/>
    </xf>
    <xf numFmtId="2" fontId="24" fillId="6" borderId="40" xfId="0" applyNumberFormat="1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/>
    </xf>
    <xf numFmtId="0" fontId="20" fillId="6" borderId="14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horizontal="center" vertical="center"/>
    </xf>
    <xf numFmtId="0" fontId="26" fillId="8" borderId="42" xfId="0" applyFont="1" applyFill="1" applyBorder="1" applyAlignment="1">
      <alignment horizontal="center" vertical="top"/>
    </xf>
    <xf numFmtId="0" fontId="26" fillId="8" borderId="11" xfId="0" applyFont="1" applyFill="1" applyBorder="1" applyAlignment="1">
      <alignment horizontal="center" vertical="top"/>
    </xf>
    <xf numFmtId="0" fontId="26" fillId="8" borderId="3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117229</xdr:colOff>
      <xdr:row>1</xdr:row>
      <xdr:rowOff>26570</xdr:rowOff>
    </xdr:from>
    <xdr:to>
      <xdr:col>9</xdr:col>
      <xdr:colOff>409575</xdr:colOff>
      <xdr:row>1</xdr:row>
      <xdr:rowOff>314325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691FD3D-E87B-4730-999B-95209C38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03829" y="226595"/>
          <a:ext cx="292346" cy="2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310815</xdr:colOff>
      <xdr:row>15</xdr:row>
      <xdr:rowOff>110289</xdr:rowOff>
    </xdr:from>
    <xdr:to>
      <xdr:col>1</xdr:col>
      <xdr:colOff>989406</xdr:colOff>
      <xdr:row>19</xdr:row>
      <xdr:rowOff>103049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8DB350F-3A28-4730-9536-1FF699D4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490" y="3844089"/>
          <a:ext cx="678591" cy="754760"/>
        </a:xfrm>
        <a:prstGeom prst="rect">
          <a:avLst/>
        </a:prstGeom>
      </xdr:spPr>
    </xdr:pic>
    <xdr:clientData/>
  </xdr:twoCellAnchor>
  <xdr:twoCellAnchor editAs="oneCell">
    <xdr:from>
      <xdr:col>2</xdr:col>
      <xdr:colOff>451184</xdr:colOff>
      <xdr:row>15</xdr:row>
      <xdr:rowOff>96125</xdr:rowOff>
    </xdr:from>
    <xdr:to>
      <xdr:col>3</xdr:col>
      <xdr:colOff>243640</xdr:colOff>
      <xdr:row>19</xdr:row>
      <xdr:rowOff>62792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8533B01-8505-4346-A9D6-C314CFC1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1859" y="3829925"/>
          <a:ext cx="678281" cy="728667"/>
        </a:xfrm>
        <a:prstGeom prst="rect">
          <a:avLst/>
        </a:prstGeom>
      </xdr:spPr>
    </xdr:pic>
    <xdr:clientData/>
  </xdr:twoCellAnchor>
  <xdr:twoCellAnchor editAs="oneCell">
    <xdr:from>
      <xdr:col>4</xdr:col>
      <xdr:colOff>93302</xdr:colOff>
      <xdr:row>15</xdr:row>
      <xdr:rowOff>108856</xdr:rowOff>
    </xdr:from>
    <xdr:to>
      <xdr:col>5</xdr:col>
      <xdr:colOff>9080</xdr:colOff>
      <xdr:row>19</xdr:row>
      <xdr:rowOff>109360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9C6E68A-4E98-4B91-9F83-BC9E40E5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484642">
          <a:off x="3327539" y="3313519"/>
          <a:ext cx="762504" cy="677778"/>
        </a:xfrm>
        <a:prstGeom prst="rect">
          <a:avLst/>
        </a:prstGeom>
      </xdr:spPr>
    </xdr:pic>
    <xdr:clientData/>
  </xdr:twoCellAnchor>
  <xdr:twoCellAnchor editAs="oneCell">
    <xdr:from>
      <xdr:col>5</xdr:col>
      <xdr:colOff>411079</xdr:colOff>
      <xdr:row>16</xdr:row>
      <xdr:rowOff>70185</xdr:rowOff>
    </xdr:from>
    <xdr:to>
      <xdr:col>6</xdr:col>
      <xdr:colOff>240442</xdr:colOff>
      <xdr:row>18</xdr:row>
      <xdr:rowOff>176611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45957BF-290E-4DEF-A813-242CF088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54429" y="3994485"/>
          <a:ext cx="591363" cy="487426"/>
        </a:xfrm>
        <a:prstGeom prst="rect">
          <a:avLst/>
        </a:prstGeom>
      </xdr:spPr>
    </xdr:pic>
    <xdr:clientData/>
  </xdr:twoCellAnchor>
  <xdr:twoCellAnchor editAs="oneCell">
    <xdr:from>
      <xdr:col>6</xdr:col>
      <xdr:colOff>641683</xdr:colOff>
      <xdr:row>16</xdr:row>
      <xdr:rowOff>165748</xdr:rowOff>
    </xdr:from>
    <xdr:to>
      <xdr:col>7</xdr:col>
      <xdr:colOff>491289</xdr:colOff>
      <xdr:row>18</xdr:row>
      <xdr:rowOff>151712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3C4BC6-2403-4E31-9603-8463600C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7033" y="4090048"/>
          <a:ext cx="611606" cy="366964"/>
        </a:xfrm>
        <a:prstGeom prst="rect">
          <a:avLst/>
        </a:prstGeom>
      </xdr:spPr>
    </xdr:pic>
    <xdr:clientData/>
  </xdr:twoCellAnchor>
  <xdr:twoCellAnchor editAs="oneCell">
    <xdr:from>
      <xdr:col>8</xdr:col>
      <xdr:colOff>10025</xdr:colOff>
      <xdr:row>16</xdr:row>
      <xdr:rowOff>150395</xdr:rowOff>
    </xdr:from>
    <xdr:to>
      <xdr:col>8</xdr:col>
      <xdr:colOff>681959</xdr:colOff>
      <xdr:row>18</xdr:row>
      <xdr:rowOff>142642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81DE15F-021D-448B-ABB3-AE72120B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39375" y="4074695"/>
          <a:ext cx="671934" cy="373247"/>
        </a:xfrm>
        <a:prstGeom prst="rect">
          <a:avLst/>
        </a:prstGeom>
      </xdr:spPr>
    </xdr:pic>
    <xdr:clientData/>
  </xdr:twoCellAnchor>
  <xdr:twoCellAnchor editAs="oneCell">
    <xdr:from>
      <xdr:col>9</xdr:col>
      <xdr:colOff>421105</xdr:colOff>
      <xdr:row>15</xdr:row>
      <xdr:rowOff>157363</xdr:rowOff>
    </xdr:from>
    <xdr:to>
      <xdr:col>10</xdr:col>
      <xdr:colOff>431131</xdr:colOff>
      <xdr:row>19</xdr:row>
      <xdr:rowOff>64451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DF3FD9B-DD5D-408F-B355-184A9F8B9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12455" y="3891163"/>
          <a:ext cx="772026" cy="669088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33</xdr:row>
      <xdr:rowOff>66675</xdr:rowOff>
    </xdr:from>
    <xdr:to>
      <xdr:col>2</xdr:col>
      <xdr:colOff>280622</xdr:colOff>
      <xdr:row>36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86CDDB-EB0A-0E7E-C378-68F90B8E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715125"/>
          <a:ext cx="661622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571502</xdr:colOff>
      <xdr:row>27</xdr:row>
      <xdr:rowOff>133351</xdr:rowOff>
    </xdr:from>
    <xdr:to>
      <xdr:col>4</xdr:col>
      <xdr:colOff>536704</xdr:colOff>
      <xdr:row>30</xdr:row>
      <xdr:rowOff>181148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4B2607-80E8-E599-FAFF-ABCF307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2" y="5629276"/>
          <a:ext cx="727202" cy="647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523875</xdr:colOff>
      <xdr:row>34</xdr:row>
      <xdr:rowOff>51226</xdr:rowOff>
    </xdr:from>
    <xdr:to>
      <xdr:col>4</xdr:col>
      <xdr:colOff>219074</xdr:colOff>
      <xdr:row>36</xdr:row>
      <xdr:rowOff>150558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3D756D-2997-6143-0011-DAFC9187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38475" y="6890176"/>
          <a:ext cx="457199" cy="489857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26</xdr:row>
      <xdr:rowOff>114300</xdr:rowOff>
    </xdr:from>
    <xdr:to>
      <xdr:col>6</xdr:col>
      <xdr:colOff>704156</xdr:colOff>
      <xdr:row>30</xdr:row>
      <xdr:rowOff>94556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F65FD3-F674-548F-C330-43FCBC0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24400" y="5400675"/>
          <a:ext cx="780356" cy="780356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34</xdr:row>
      <xdr:rowOff>127000</xdr:rowOff>
    </xdr:from>
    <xdr:to>
      <xdr:col>6</xdr:col>
      <xdr:colOff>485775</xdr:colOff>
      <xdr:row>37</xdr:row>
      <xdr:rowOff>50800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47F2B0F-09A3-4E6D-A632-501358C07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4772025" y="69850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38100</xdr:rowOff>
    </xdr:from>
    <xdr:to>
      <xdr:col>9</xdr:col>
      <xdr:colOff>561975</xdr:colOff>
      <xdr:row>27</xdr:row>
      <xdr:rowOff>123825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666073D-EE7D-4835-D965-20B6158A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05650" y="4953000"/>
          <a:ext cx="542925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32</xdr:row>
      <xdr:rowOff>19050</xdr:rowOff>
    </xdr:from>
    <xdr:to>
      <xdr:col>9</xdr:col>
      <xdr:colOff>628650</xdr:colOff>
      <xdr:row>36</xdr:row>
      <xdr:rowOff>172153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7CFB91C-8801-36FB-4BB7-8F5A5487F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9950" y="6515100"/>
          <a:ext cx="495300" cy="943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338">
          <cell r="C2338">
            <v>286799.5244858152</v>
          </cell>
        </row>
        <row r="2339">
          <cell r="C2339">
            <v>329996.5130016582</v>
          </cell>
        </row>
        <row r="2347">
          <cell r="C2347">
            <v>15097.00440304925</v>
          </cell>
        </row>
        <row r="2348">
          <cell r="C2348">
            <v>22645.493957402461</v>
          </cell>
        </row>
        <row r="2349">
          <cell r="C2349">
            <v>25664.626717978274</v>
          </cell>
        </row>
        <row r="2350">
          <cell r="C2350">
            <v>27173.838977466512</v>
          </cell>
        </row>
        <row r="2351">
          <cell r="C2351">
            <v>26507.105394725073</v>
          </cell>
        </row>
        <row r="2352">
          <cell r="C2352">
            <v>37742.473066108876</v>
          </cell>
        </row>
        <row r="2353">
          <cell r="C2353">
            <v>181162.58576470663</v>
          </cell>
        </row>
        <row r="2354">
          <cell r="C2354">
            <v>211355.88632920585</v>
          </cell>
        </row>
        <row r="2355">
          <cell r="C2355">
            <v>30193.983511755665</v>
          </cell>
        </row>
        <row r="2356">
          <cell r="C2356">
            <v>30193.983511755665</v>
          </cell>
        </row>
        <row r="2357">
          <cell r="C2357">
            <v>30193.983511755665</v>
          </cell>
        </row>
        <row r="2358">
          <cell r="C2358">
            <v>5283.9629235215107</v>
          </cell>
        </row>
        <row r="2359">
          <cell r="C2359">
            <v>10567.622314929027</v>
          </cell>
        </row>
        <row r="2360">
          <cell r="C2360">
            <v>8303.1209784401635</v>
          </cell>
        </row>
        <row r="2361">
          <cell r="C2361">
            <v>12832.50306656039</v>
          </cell>
        </row>
        <row r="2362">
          <cell r="C2362">
            <v>15851.610532793369</v>
          </cell>
        </row>
        <row r="2363">
          <cell r="C2363">
            <v>19626.386491169473</v>
          </cell>
        </row>
        <row r="2364">
          <cell r="C2364">
            <v>30193.983511755665</v>
          </cell>
        </row>
        <row r="2365">
          <cell r="C2365">
            <v>2264.5266308316959</v>
          </cell>
        </row>
        <row r="2366">
          <cell r="C2366">
            <v>3773.7388903199394</v>
          </cell>
        </row>
        <row r="2367">
          <cell r="C2367">
            <v>7548.4895543532075</v>
          </cell>
        </row>
        <row r="2368">
          <cell r="C2368">
            <v>37742.473066108876</v>
          </cell>
        </row>
        <row r="2373">
          <cell r="C2373">
            <v>3019.1074662329834</v>
          </cell>
        </row>
        <row r="2374">
          <cell r="C2374">
            <v>4529.3820881202246</v>
          </cell>
        </row>
        <row r="2375">
          <cell r="C2375">
            <v>4529.3820881202246</v>
          </cell>
        </row>
        <row r="3340">
          <cell r="C3340">
            <v>317665.53896846768</v>
          </cell>
        </row>
        <row r="3341">
          <cell r="C3341">
            <v>323926.31621128361</v>
          </cell>
        </row>
        <row r="3409">
          <cell r="C3409">
            <v>12.804105827408124</v>
          </cell>
        </row>
        <row r="3410">
          <cell r="D3410">
            <v>15</v>
          </cell>
        </row>
        <row r="3411">
          <cell r="C3411">
            <v>10.43534624933762</v>
          </cell>
        </row>
        <row r="3412">
          <cell r="C3412">
            <v>13.042892585874613</v>
          </cell>
        </row>
        <row r="3413">
          <cell r="C3413">
            <v>19.007606447235624</v>
          </cell>
        </row>
        <row r="3414">
          <cell r="C3414">
            <v>28.325617156028436</v>
          </cell>
        </row>
        <row r="3415">
          <cell r="C3415">
            <v>40.199565169462375</v>
          </cell>
        </row>
        <row r="3416">
          <cell r="C3416">
            <v>56.620268892919356</v>
          </cell>
        </row>
        <row r="3417">
          <cell r="C3417">
            <v>15.167672840306281</v>
          </cell>
        </row>
        <row r="3418">
          <cell r="C3418">
            <v>15.167672840306281</v>
          </cell>
        </row>
        <row r="3419">
          <cell r="C3419">
            <v>15.167672840306281</v>
          </cell>
        </row>
        <row r="3420">
          <cell r="C3420">
            <v>19.272648904904333</v>
          </cell>
        </row>
        <row r="3421">
          <cell r="C3421">
            <v>25.660453926367254</v>
          </cell>
        </row>
        <row r="3422">
          <cell r="C3422">
            <v>40.500425245126408</v>
          </cell>
        </row>
        <row r="3423">
          <cell r="C3423">
            <v>49.215385999315309</v>
          </cell>
        </row>
        <row r="3424">
          <cell r="C3424">
            <v>68.58460395163236</v>
          </cell>
        </row>
        <row r="3425">
          <cell r="C3425">
            <v>14.839971318759112</v>
          </cell>
        </row>
        <row r="3426">
          <cell r="C3426">
            <v>14.839971318759112</v>
          </cell>
        </row>
        <row r="3427">
          <cell r="C3427">
            <v>12.094576624788676</v>
          </cell>
        </row>
        <row r="3428">
          <cell r="C3428">
            <v>16.152336757598615</v>
          </cell>
        </row>
        <row r="3429">
          <cell r="C3429">
            <v>24.451069086448715</v>
          </cell>
        </row>
        <row r="3430">
          <cell r="C3430">
            <v>36.437266744256277</v>
          </cell>
        </row>
        <row r="3431">
          <cell r="C3431">
            <v>50.197524873482834</v>
          </cell>
        </row>
        <row r="3433">
          <cell r="C3433">
            <v>17.866856870441165</v>
          </cell>
        </row>
        <row r="3434">
          <cell r="C3434">
            <v>17.866856870441165</v>
          </cell>
        </row>
        <row r="3435">
          <cell r="C3435">
            <v>17.866856870441165</v>
          </cell>
        </row>
        <row r="3436">
          <cell r="C3436">
            <v>23.939625163460132</v>
          </cell>
        </row>
        <row r="3437">
          <cell r="C3437">
            <v>36.140570219324921</v>
          </cell>
        </row>
        <row r="3438">
          <cell r="C3438">
            <v>53.771545318217633</v>
          </cell>
        </row>
        <row r="3439">
          <cell r="C3439">
            <v>73.675850779147808</v>
          </cell>
        </row>
        <row r="3440">
          <cell r="C3440">
            <v>110.00164359760798</v>
          </cell>
        </row>
        <row r="3441">
          <cell r="C3441">
            <v>5.5188968248554309</v>
          </cell>
        </row>
        <row r="3442">
          <cell r="C3442">
            <v>5.5188968248554309</v>
          </cell>
        </row>
        <row r="3443">
          <cell r="C3443">
            <v>4.768674547175058</v>
          </cell>
        </row>
        <row r="3444">
          <cell r="C3444">
            <v>5.9363288938182937</v>
          </cell>
        </row>
        <row r="3445">
          <cell r="C3445">
            <v>8.0935864270641584</v>
          </cell>
        </row>
        <row r="3446">
          <cell r="C3446">
            <v>11.886850271407946</v>
          </cell>
        </row>
        <row r="3447">
          <cell r="C3447">
            <v>12.85451961945482</v>
          </cell>
        </row>
        <row r="3448">
          <cell r="C3448">
            <v>18.060580711947058</v>
          </cell>
        </row>
        <row r="3449">
          <cell r="C3449">
            <v>5.2098027656711539</v>
          </cell>
        </row>
        <row r="3450">
          <cell r="C3450">
            <v>5.2098027656711539</v>
          </cell>
        </row>
        <row r="3451">
          <cell r="C3451">
            <v>4.5015978071141136</v>
          </cell>
        </row>
        <row r="3452">
          <cell r="C3452">
            <v>5.7079589276792193</v>
          </cell>
        </row>
        <row r="3453">
          <cell r="C3453">
            <v>7.1607531755469545</v>
          </cell>
        </row>
        <row r="3454">
          <cell r="C3454">
            <v>9.5063836752126125</v>
          </cell>
        </row>
        <row r="3455">
          <cell r="C3455">
            <v>12.591313556786071</v>
          </cell>
        </row>
        <row r="3456">
          <cell r="C3456">
            <v>17.598679876479359</v>
          </cell>
        </row>
        <row r="3457">
          <cell r="C3457">
            <v>7.0285301284075867</v>
          </cell>
        </row>
        <row r="3458">
          <cell r="C3458">
            <v>7.0285301284075867</v>
          </cell>
        </row>
        <row r="3459">
          <cell r="C3459">
            <v>7.0285301284075867</v>
          </cell>
        </row>
        <row r="3460">
          <cell r="C3460">
            <v>8.2738656132369837</v>
          </cell>
        </row>
        <row r="3461">
          <cell r="C3461">
            <v>11.243856355833691</v>
          </cell>
        </row>
        <row r="3462">
          <cell r="C3462">
            <v>16.516373858150939</v>
          </cell>
        </row>
        <row r="3463">
          <cell r="C3463">
            <v>20.945228831776792</v>
          </cell>
        </row>
        <row r="3464">
          <cell r="C3464">
            <v>26.728423475355019</v>
          </cell>
        </row>
        <row r="3465">
          <cell r="C3465">
            <v>28.063351441107379</v>
          </cell>
        </row>
        <row r="3466">
          <cell r="C3466">
            <v>28.063351441107379</v>
          </cell>
        </row>
        <row r="3467">
          <cell r="C3467">
            <v>24.248503636257563</v>
          </cell>
        </row>
        <row r="3468">
          <cell r="C3468">
            <v>30.271806095858757</v>
          </cell>
        </row>
        <row r="3469">
          <cell r="C3469">
            <v>41.794892350569107</v>
          </cell>
        </row>
        <row r="3470">
          <cell r="C3470">
            <v>66.068481848634633</v>
          </cell>
        </row>
        <row r="3471">
          <cell r="C3471">
            <v>74.624563776778729</v>
          </cell>
        </row>
        <row r="3472">
          <cell r="C3472">
            <v>73.360948614130365</v>
          </cell>
        </row>
        <row r="3473">
          <cell r="C3473">
            <v>4.9589438190868105</v>
          </cell>
        </row>
        <row r="3474">
          <cell r="C3474">
            <v>4.9589438190868105</v>
          </cell>
        </row>
        <row r="3475">
          <cell r="C3475">
            <v>4.284839873151606</v>
          </cell>
        </row>
        <row r="3476">
          <cell r="C3476">
            <v>4.9699497715687997</v>
          </cell>
        </row>
        <row r="3477">
          <cell r="C3477">
            <v>6.6601455661573574</v>
          </cell>
        </row>
        <row r="3478">
          <cell r="C3478">
            <v>9.0406121623527191</v>
          </cell>
        </row>
        <row r="3479">
          <cell r="C3479">
            <v>11.424949435940217</v>
          </cell>
        </row>
        <row r="3480">
          <cell r="C3480">
            <v>17.092911363900189</v>
          </cell>
        </row>
        <row r="3644">
          <cell r="C3644">
            <v>385200.09229579393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2435-825A-4A41-A5E1-E7956AE6CF96}">
  <sheetPr>
    <pageSetUpPr fitToPage="1"/>
  </sheetPr>
  <dimension ref="B1:K37"/>
  <sheetViews>
    <sheetView tabSelected="1" workbookViewId="0">
      <selection activeCell="B3" sqref="B3:G3"/>
    </sheetView>
  </sheetViews>
  <sheetFormatPr baseColWidth="10" defaultRowHeight="15"/>
  <cols>
    <col min="1" max="1" width="8.85546875" customWidth="1"/>
    <col min="2" max="2" width="15.5703125" customWidth="1"/>
    <col min="3" max="3" width="13.28515625" customWidth="1"/>
  </cols>
  <sheetData>
    <row r="1" spans="2:11" ht="15.75" thickBot="1"/>
    <row r="2" spans="2:11" ht="27.75">
      <c r="B2" s="58">
        <v>46073</v>
      </c>
      <c r="C2" s="1" t="s">
        <v>0</v>
      </c>
      <c r="D2" s="2"/>
      <c r="E2" s="2"/>
      <c r="F2" s="2"/>
      <c r="G2" s="2"/>
      <c r="H2" s="3" t="s">
        <v>1</v>
      </c>
      <c r="I2" s="3" t="s">
        <v>2</v>
      </c>
      <c r="J2" s="2"/>
      <c r="K2" s="4" t="s">
        <v>82</v>
      </c>
    </row>
    <row r="3" spans="2:11" ht="18.75">
      <c r="B3" s="96" t="s">
        <v>3</v>
      </c>
      <c r="C3" s="97"/>
      <c r="D3" s="97"/>
      <c r="E3" s="97"/>
      <c r="F3" s="97"/>
      <c r="G3" s="97"/>
      <c r="H3" s="81"/>
      <c r="I3" s="82"/>
      <c r="J3" s="81"/>
      <c r="K3" s="5"/>
    </row>
    <row r="4" spans="2:11" ht="15.75">
      <c r="B4" s="98" t="s">
        <v>80</v>
      </c>
      <c r="C4" s="99"/>
      <c r="D4" s="99"/>
      <c r="E4" s="99"/>
      <c r="F4" s="99"/>
      <c r="G4" s="99"/>
      <c r="H4" s="81"/>
      <c r="J4" s="81"/>
      <c r="K4" s="6"/>
    </row>
    <row r="5" spans="2:11" ht="18" customHeight="1">
      <c r="B5" s="109" t="s">
        <v>81</v>
      </c>
      <c r="C5" s="110"/>
      <c r="D5" s="111"/>
      <c r="E5" s="83"/>
      <c r="F5" s="81"/>
      <c r="G5" s="100" t="s">
        <v>4</v>
      </c>
      <c r="H5" s="101"/>
      <c r="I5" s="101"/>
      <c r="J5" s="102" t="s">
        <v>5</v>
      </c>
      <c r="K5" s="103"/>
    </row>
    <row r="6" spans="2:11">
      <c r="B6" s="7" t="s">
        <v>6</v>
      </c>
      <c r="C6" s="8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1" t="s">
        <v>15</v>
      </c>
    </row>
    <row r="7" spans="2:11">
      <c r="B7" s="12" t="s">
        <v>16</v>
      </c>
      <c r="C7" s="13">
        <v>3000</v>
      </c>
      <c r="D7" s="77">
        <f>[1]Hoja1!$C$3409</f>
        <v>12.804105827408124</v>
      </c>
      <c r="E7" s="77">
        <f>[1]Hoja1!$D$3410</f>
        <v>15</v>
      </c>
      <c r="F7" s="77">
        <f>[1]Hoja1!$C$3411</f>
        <v>10.43534624933762</v>
      </c>
      <c r="G7" s="77">
        <f>[1]Hoja1!$C$3412</f>
        <v>13.042892585874613</v>
      </c>
      <c r="H7" s="77">
        <f>[1]Hoja1!$C$3413</f>
        <v>19.007606447235624</v>
      </c>
      <c r="I7" s="77">
        <f>[1]Hoja1!$C$3414</f>
        <v>28.325617156028436</v>
      </c>
      <c r="J7" s="77">
        <f>[1]Hoja1!$C$3415</f>
        <v>40.199565169462375</v>
      </c>
      <c r="K7" s="78">
        <f>[1]Hoja1!$C$3416</f>
        <v>56.620268892919356</v>
      </c>
    </row>
    <row r="8" spans="2:11">
      <c r="B8" s="14" t="s">
        <v>17</v>
      </c>
      <c r="C8" s="15">
        <v>3000</v>
      </c>
      <c r="D8" s="79">
        <f>[1]Hoja1!$C3417</f>
        <v>15.167672840306281</v>
      </c>
      <c r="E8" s="79">
        <f>[1]Hoja1!$C3418</f>
        <v>15.167672840306281</v>
      </c>
      <c r="F8" s="79">
        <f>[1]Hoja1!$C$3419</f>
        <v>15.167672840306281</v>
      </c>
      <c r="G8" s="79">
        <f>[1]Hoja1!$C$3420</f>
        <v>19.272648904904333</v>
      </c>
      <c r="H8" s="79">
        <f>[1]Hoja1!$C$3421</f>
        <v>25.660453926367254</v>
      </c>
      <c r="I8" s="79">
        <f>[1]Hoja1!$C$3422</f>
        <v>40.500425245126408</v>
      </c>
      <c r="J8" s="79">
        <f>[1]Hoja1!$C$3423</f>
        <v>49.215385999315309</v>
      </c>
      <c r="K8" s="80">
        <f>[1]Hoja1!$C$3424</f>
        <v>68.58460395163236</v>
      </c>
    </row>
    <row r="9" spans="2:11">
      <c r="B9" s="12" t="s">
        <v>18</v>
      </c>
      <c r="C9" s="13">
        <v>3000</v>
      </c>
      <c r="D9" s="77">
        <f>[1]Hoja1!$C3425</f>
        <v>14.839971318759112</v>
      </c>
      <c r="E9" s="77">
        <f>[1]Hoja1!$C3425</f>
        <v>14.839971318759112</v>
      </c>
      <c r="F9" s="77">
        <f>[1]Hoja1!$C$3426</f>
        <v>14.839971318759112</v>
      </c>
      <c r="G9" s="77">
        <f>[1]Hoja1!$C$3427</f>
        <v>12.094576624788676</v>
      </c>
      <c r="H9" s="77">
        <f>[1]Hoja1!$C$3428</f>
        <v>16.152336757598615</v>
      </c>
      <c r="I9" s="77">
        <f>[1]Hoja1!$C$3429</f>
        <v>24.451069086448715</v>
      </c>
      <c r="J9" s="77">
        <f>[1]Hoja1!$C$3430</f>
        <v>36.437266744256277</v>
      </c>
      <c r="K9" s="78">
        <f>[1]Hoja1!$C$3431</f>
        <v>50.197524873482834</v>
      </c>
    </row>
    <row r="10" spans="2:11">
      <c r="B10" s="14" t="s">
        <v>19</v>
      </c>
      <c r="C10" s="15">
        <v>3000</v>
      </c>
      <c r="D10" s="79">
        <f>[1]Hoja1!$C3433</f>
        <v>17.866856870441165</v>
      </c>
      <c r="E10" s="79">
        <f>[1]Hoja1!$C3434</f>
        <v>17.866856870441165</v>
      </c>
      <c r="F10" s="79">
        <f>[1]Hoja1!$C$3435</f>
        <v>17.866856870441165</v>
      </c>
      <c r="G10" s="79">
        <f>[1]Hoja1!$C$3436</f>
        <v>23.939625163460132</v>
      </c>
      <c r="H10" s="79">
        <f>[1]Hoja1!$C$3437</f>
        <v>36.140570219324921</v>
      </c>
      <c r="I10" s="79">
        <f>[1]Hoja1!$C$3438</f>
        <v>53.771545318217633</v>
      </c>
      <c r="J10" s="79">
        <f>[1]Hoja1!$C$3439</f>
        <v>73.675850779147808</v>
      </c>
      <c r="K10" s="80">
        <f>[1]Hoja1!$C$3440</f>
        <v>110.00164359760798</v>
      </c>
    </row>
    <row r="11" spans="2:11">
      <c r="B11" s="12" t="s">
        <v>20</v>
      </c>
      <c r="C11" s="16" t="s">
        <v>21</v>
      </c>
      <c r="D11" s="77">
        <f>[1]Hoja1!$C3441</f>
        <v>5.5188968248554309</v>
      </c>
      <c r="E11" s="77">
        <f>[1]Hoja1!$C3442</f>
        <v>5.5188968248554309</v>
      </c>
      <c r="F11" s="77">
        <f>[1]Hoja1!$C$3443</f>
        <v>4.768674547175058</v>
      </c>
      <c r="G11" s="77">
        <f>[1]Hoja1!$C$3444</f>
        <v>5.9363288938182937</v>
      </c>
      <c r="H11" s="77">
        <f>[1]Hoja1!$C$3445</f>
        <v>8.0935864270641584</v>
      </c>
      <c r="I11" s="77">
        <f>[1]Hoja1!$C$3446</f>
        <v>11.886850271407946</v>
      </c>
      <c r="J11" s="77">
        <f>[1]Hoja1!$C$3447</f>
        <v>12.85451961945482</v>
      </c>
      <c r="K11" s="78">
        <f>[1]Hoja1!$C$3448</f>
        <v>18.060580711947058</v>
      </c>
    </row>
    <row r="12" spans="2:11">
      <c r="B12" s="14" t="s">
        <v>22</v>
      </c>
      <c r="C12" s="8" t="s">
        <v>21</v>
      </c>
      <c r="D12" s="79">
        <f>[1]Hoja1!$C3449</f>
        <v>5.2098027656711539</v>
      </c>
      <c r="E12" s="79">
        <f>[1]Hoja1!$C3450</f>
        <v>5.2098027656711539</v>
      </c>
      <c r="F12" s="79">
        <f>[1]Hoja1!$C$3451</f>
        <v>4.5015978071141136</v>
      </c>
      <c r="G12" s="79">
        <f>[1]Hoja1!$C$3452</f>
        <v>5.7079589276792193</v>
      </c>
      <c r="H12" s="79">
        <f>[1]Hoja1!$C$3453</f>
        <v>7.1607531755469545</v>
      </c>
      <c r="I12" s="79">
        <f>[1]Hoja1!$C$3454</f>
        <v>9.5063836752126125</v>
      </c>
      <c r="J12" s="79">
        <f>[1]Hoja1!$C$3455</f>
        <v>12.591313556786071</v>
      </c>
      <c r="K12" s="80">
        <f>[1]Hoja1!$C$3456</f>
        <v>17.598679876479359</v>
      </c>
    </row>
    <row r="13" spans="2:11">
      <c r="B13" s="12" t="s">
        <v>23</v>
      </c>
      <c r="C13" s="16" t="s">
        <v>21</v>
      </c>
      <c r="D13" s="77">
        <f>[1]Hoja1!$C3473</f>
        <v>4.9589438190868105</v>
      </c>
      <c r="E13" s="77">
        <f>[1]Hoja1!$C3474</f>
        <v>4.9589438190868105</v>
      </c>
      <c r="F13" s="77">
        <f>[1]Hoja1!$C$3475</f>
        <v>4.284839873151606</v>
      </c>
      <c r="G13" s="77">
        <f>[1]Hoja1!$C$3476</f>
        <v>4.9699497715687997</v>
      </c>
      <c r="H13" s="77">
        <f>[1]Hoja1!$C$3477</f>
        <v>6.6601455661573574</v>
      </c>
      <c r="I13" s="77">
        <f>[1]Hoja1!$C$3478</f>
        <v>9.0406121623527191</v>
      </c>
      <c r="J13" s="77">
        <f>[1]Hoja1!$C$3479</f>
        <v>11.424949435940217</v>
      </c>
      <c r="K13" s="78">
        <f>[1]Hoja1!$C$3480</f>
        <v>17.092911363900189</v>
      </c>
    </row>
    <row r="14" spans="2:11">
      <c r="B14" s="17" t="s">
        <v>24</v>
      </c>
      <c r="C14" s="18">
        <v>3000</v>
      </c>
      <c r="D14" s="79">
        <f>[1]Hoja1!$C3465</f>
        <v>28.063351441107379</v>
      </c>
      <c r="E14" s="79">
        <f>[1]Hoja1!$C3466</f>
        <v>28.063351441107379</v>
      </c>
      <c r="F14" s="79">
        <f>[1]Hoja1!$C$3467</f>
        <v>24.248503636257563</v>
      </c>
      <c r="G14" s="79">
        <f>[1]Hoja1!$C$3468</f>
        <v>30.271806095858757</v>
      </c>
      <c r="H14" s="79">
        <f>[1]Hoja1!$C$3469</f>
        <v>41.794892350569107</v>
      </c>
      <c r="I14" s="79">
        <f>[1]Hoja1!$C$3470</f>
        <v>66.068481848634633</v>
      </c>
      <c r="J14" s="79">
        <f>[1]Hoja1!$C$3471</f>
        <v>74.624563776778729</v>
      </c>
      <c r="K14" s="80">
        <f>[1]Hoja1!$C$3472</f>
        <v>73.360948614130365</v>
      </c>
    </row>
    <row r="15" spans="2:11">
      <c r="B15" s="12" t="s">
        <v>25</v>
      </c>
      <c r="C15" s="16" t="s">
        <v>26</v>
      </c>
      <c r="D15" s="77">
        <f>[1]Hoja1!$C3457</f>
        <v>7.0285301284075867</v>
      </c>
      <c r="E15" s="77">
        <f>[1]Hoja1!$C3458</f>
        <v>7.0285301284075867</v>
      </c>
      <c r="F15" s="77">
        <f>[1]Hoja1!$C$3459</f>
        <v>7.0285301284075867</v>
      </c>
      <c r="G15" s="77">
        <f>[1]Hoja1!$C$3460</f>
        <v>8.2738656132369837</v>
      </c>
      <c r="H15" s="77">
        <f>[1]Hoja1!$C$3461</f>
        <v>11.243856355833691</v>
      </c>
      <c r="I15" s="77">
        <f>[1]Hoja1!$C$3462</f>
        <v>16.516373858150939</v>
      </c>
      <c r="J15" s="77">
        <f>[1]Hoja1!$C$3463</f>
        <v>20.945228831776792</v>
      </c>
      <c r="K15" s="78">
        <f>[1]Hoja1!$C$3464</f>
        <v>26.728423475355019</v>
      </c>
    </row>
    <row r="16" spans="2:11">
      <c r="B16" s="19"/>
      <c r="C16" s="84"/>
      <c r="D16" s="85"/>
      <c r="E16" s="85"/>
      <c r="F16" s="85"/>
      <c r="G16" s="85"/>
      <c r="H16" s="85"/>
      <c r="I16" s="85"/>
      <c r="J16" s="85"/>
      <c r="K16" s="20"/>
    </row>
    <row r="17" spans="2:11">
      <c r="B17" s="19"/>
      <c r="C17" s="84"/>
      <c r="D17" s="85"/>
      <c r="E17" s="85"/>
      <c r="F17" s="85"/>
      <c r="G17" s="85"/>
      <c r="H17" s="85"/>
      <c r="I17" s="85"/>
      <c r="J17" s="85"/>
      <c r="K17" s="20"/>
    </row>
    <row r="18" spans="2:11">
      <c r="B18" s="19"/>
      <c r="C18" s="84"/>
      <c r="D18" s="85"/>
      <c r="E18" s="85"/>
      <c r="F18" s="85"/>
      <c r="G18" s="85"/>
      <c r="H18" s="85"/>
      <c r="I18" s="85"/>
      <c r="J18" s="85"/>
      <c r="K18" s="20"/>
    </row>
    <row r="19" spans="2:11">
      <c r="B19" s="19"/>
      <c r="C19" s="84"/>
      <c r="D19" s="85"/>
      <c r="E19" s="85"/>
      <c r="F19" s="85"/>
      <c r="G19" s="85"/>
      <c r="H19" s="85"/>
      <c r="I19" s="85"/>
      <c r="J19" s="85"/>
      <c r="K19" s="20"/>
    </row>
    <row r="20" spans="2:11" ht="15.75" thickBot="1">
      <c r="B20" s="21"/>
      <c r="C20" s="22"/>
      <c r="D20" s="22"/>
      <c r="E20" s="22"/>
      <c r="F20" s="22"/>
      <c r="G20" s="22"/>
      <c r="H20" s="22"/>
      <c r="I20" s="22"/>
      <c r="J20" s="22"/>
      <c r="K20" s="23"/>
    </row>
    <row r="21" spans="2:11" ht="15.75" thickBot="1">
      <c r="B21" s="88" t="s">
        <v>78</v>
      </c>
      <c r="C21" s="89"/>
      <c r="D21" s="89"/>
      <c r="E21" s="89"/>
      <c r="F21" s="89"/>
      <c r="G21" s="89"/>
      <c r="H21" s="89"/>
      <c r="I21" s="89"/>
      <c r="J21" s="89"/>
      <c r="K21" s="90"/>
    </row>
    <row r="22" spans="2:11" ht="15.75" thickBot="1">
      <c r="B22" s="91" t="s">
        <v>27</v>
      </c>
      <c r="C22" s="92"/>
      <c r="D22" s="91" t="s">
        <v>39</v>
      </c>
      <c r="E22" s="106"/>
      <c r="F22" s="91" t="s">
        <v>48</v>
      </c>
      <c r="G22" s="106"/>
      <c r="H22" s="92"/>
      <c r="I22" s="93" t="s">
        <v>71</v>
      </c>
      <c r="J22" s="94"/>
      <c r="K22" s="95"/>
    </row>
    <row r="23" spans="2:11">
      <c r="B23" s="26" t="s">
        <v>28</v>
      </c>
      <c r="C23" s="59">
        <f>[1]Hoja1!$C2347</f>
        <v>15097.00440304925</v>
      </c>
      <c r="D23" s="33" t="s">
        <v>40</v>
      </c>
      <c r="E23" s="64">
        <f>[1]Hoja1!$C2360</f>
        <v>8303.1209784401635</v>
      </c>
      <c r="F23" s="42" t="s">
        <v>49</v>
      </c>
      <c r="G23" s="43" t="s">
        <v>50</v>
      </c>
      <c r="H23" s="39" t="s">
        <v>51</v>
      </c>
      <c r="I23" s="49" t="s">
        <v>67</v>
      </c>
      <c r="J23" s="50" t="s">
        <v>69</v>
      </c>
      <c r="K23" s="73">
        <f>[1]Hoja1!$C$3340</f>
        <v>317665.53896846768</v>
      </c>
    </row>
    <row r="24" spans="2:11" ht="15.75" thickBot="1">
      <c r="B24" s="27" t="s">
        <v>29</v>
      </c>
      <c r="C24" s="59">
        <f>[1]Hoja1!$C2348</f>
        <v>22645.493957402461</v>
      </c>
      <c r="D24" s="34" t="s">
        <v>41</v>
      </c>
      <c r="E24" s="65">
        <f>[1]Hoja1!$C2361</f>
        <v>12832.50306656039</v>
      </c>
      <c r="F24" s="27" t="s">
        <v>52</v>
      </c>
      <c r="G24" s="37" t="s">
        <v>56</v>
      </c>
      <c r="H24" s="68">
        <f>[1]Hoja1!$C2365</f>
        <v>2264.5266308316959</v>
      </c>
      <c r="I24" s="51" t="s">
        <v>68</v>
      </c>
      <c r="J24" s="52" t="s">
        <v>70</v>
      </c>
      <c r="K24" s="74">
        <f>[1]Hoja1!$C$3341</f>
        <v>323926.31621128361</v>
      </c>
    </row>
    <row r="25" spans="2:11">
      <c r="B25" s="28" t="s">
        <v>30</v>
      </c>
      <c r="C25" s="59">
        <f>[1]Hoja1!$C2349</f>
        <v>25664.626717978274</v>
      </c>
      <c r="D25" s="35" t="s">
        <v>42</v>
      </c>
      <c r="E25" s="66">
        <f>[1]Hoja1!$C2362</f>
        <v>15851.610532793369</v>
      </c>
      <c r="F25" s="28" t="s">
        <v>53</v>
      </c>
      <c r="G25" s="38" t="s">
        <v>57</v>
      </c>
      <c r="H25" s="69">
        <f>[1]Hoja1!$C2366</f>
        <v>3773.7388903199394</v>
      </c>
      <c r="K25" s="24"/>
    </row>
    <row r="26" spans="2:11">
      <c r="B26" s="27" t="s">
        <v>31</v>
      </c>
      <c r="C26" s="59">
        <f>[1]Hoja1!$C2350</f>
        <v>27173.838977466512</v>
      </c>
      <c r="D26" s="34" t="s">
        <v>43</v>
      </c>
      <c r="E26" s="65">
        <f>[1]Hoja1!$C2363</f>
        <v>19626.386491169473</v>
      </c>
      <c r="F26" s="40" t="s">
        <v>54</v>
      </c>
      <c r="G26" s="107" t="s">
        <v>58</v>
      </c>
      <c r="H26" s="104">
        <f>[1]Hoja1!$C2367</f>
        <v>7548.4895543532075</v>
      </c>
      <c r="K26" s="24"/>
    </row>
    <row r="27" spans="2:11" ht="15.75" thickBot="1">
      <c r="B27" s="28" t="s">
        <v>32</v>
      </c>
      <c r="C27" s="59">
        <f>[1]Hoja1!$C2351</f>
        <v>26507.105394725073</v>
      </c>
      <c r="D27" s="36" t="s">
        <v>44</v>
      </c>
      <c r="E27" s="67">
        <f>[1]Hoja1!$C2364</f>
        <v>30193.983511755665</v>
      </c>
      <c r="F27" s="41" t="s">
        <v>55</v>
      </c>
      <c r="G27" s="108"/>
      <c r="H27" s="105"/>
      <c r="K27" s="24"/>
    </row>
    <row r="28" spans="2:11" ht="15.75" thickBot="1">
      <c r="B28" s="27" t="s">
        <v>33</v>
      </c>
      <c r="C28" s="63">
        <f>[1]Hoja1!$C2352</f>
        <v>37742.473066108876</v>
      </c>
      <c r="D28" s="34" t="s">
        <v>79</v>
      </c>
      <c r="E28" s="65">
        <f>[1]Hoja1!$C2368</f>
        <v>37742.473066108876</v>
      </c>
      <c r="F28" s="32"/>
      <c r="G28" s="32"/>
      <c r="H28" s="30"/>
      <c r="K28" s="24"/>
    </row>
    <row r="29" spans="2:11" ht="15.75" thickBot="1">
      <c r="B29" s="28" t="s">
        <v>34</v>
      </c>
      <c r="C29" s="63">
        <f>[1]Hoja1!$C2353</f>
        <v>181162.58576470663</v>
      </c>
      <c r="D29" s="25"/>
      <c r="E29" s="24"/>
      <c r="H29" s="24"/>
      <c r="I29" s="93" t="s">
        <v>66</v>
      </c>
      <c r="J29" s="94"/>
      <c r="K29" s="95"/>
    </row>
    <row r="30" spans="2:11" ht="15.75" thickBot="1">
      <c r="B30" s="27" t="s">
        <v>35</v>
      </c>
      <c r="C30" s="63">
        <f>[1]Hoja1!$C2354</f>
        <v>211355.88632920585</v>
      </c>
      <c r="D30" s="25"/>
      <c r="E30" s="24"/>
      <c r="F30" s="22"/>
      <c r="G30" s="22"/>
      <c r="H30" s="23"/>
      <c r="I30" s="54" t="s">
        <v>72</v>
      </c>
      <c r="J30" s="53" t="s">
        <v>75</v>
      </c>
      <c r="K30" s="75">
        <f>[1]Hoja1!$C$2338</f>
        <v>286799.5244858152</v>
      </c>
    </row>
    <row r="31" spans="2:11" ht="15.75" thickBot="1">
      <c r="B31" s="28" t="s">
        <v>36</v>
      </c>
      <c r="C31" s="63">
        <f>[1]Hoja1!$C2355</f>
        <v>30193.983511755665</v>
      </c>
      <c r="D31" s="21"/>
      <c r="E31" s="23"/>
      <c r="F31" s="106" t="s">
        <v>59</v>
      </c>
      <c r="G31" s="106"/>
      <c r="H31" s="92"/>
      <c r="I31" s="55" t="s">
        <v>73</v>
      </c>
      <c r="J31" s="38" t="s">
        <v>76</v>
      </c>
      <c r="K31" s="76">
        <f>[1]Hoja1!$C$2339</f>
        <v>329996.5130016582</v>
      </c>
    </row>
    <row r="32" spans="2:11" ht="15.75" thickBot="1">
      <c r="B32" s="27" t="s">
        <v>37</v>
      </c>
      <c r="C32" s="59">
        <f>[1]Hoja1!$C2356</f>
        <v>30193.983511755665</v>
      </c>
      <c r="D32" s="86" t="s">
        <v>45</v>
      </c>
      <c r="E32" s="87"/>
      <c r="F32" s="44" t="s">
        <v>49</v>
      </c>
      <c r="G32" s="45" t="s">
        <v>50</v>
      </c>
      <c r="H32" s="46" t="s">
        <v>51</v>
      </c>
      <c r="I32" s="56" t="s">
        <v>74</v>
      </c>
      <c r="J32" s="57" t="s">
        <v>77</v>
      </c>
      <c r="K32" s="75">
        <f>[1]Hoja1!$C$3644</f>
        <v>385200.09229579393</v>
      </c>
    </row>
    <row r="33" spans="2:11" ht="15.75" thickBot="1">
      <c r="B33" s="31" t="s">
        <v>38</v>
      </c>
      <c r="C33" s="59">
        <f>[1]Hoja1!$C2357</f>
        <v>30193.983511755665</v>
      </c>
      <c r="D33" s="36" t="s">
        <v>46</v>
      </c>
      <c r="E33" s="62">
        <f>[1]Hoja1!$C$2358</f>
        <v>5283.9629235215107</v>
      </c>
      <c r="F33" s="60" t="s">
        <v>60</v>
      </c>
      <c r="G33" s="38" t="s">
        <v>63</v>
      </c>
      <c r="H33" s="69">
        <f>[1]Hoja1!$C$2373</f>
        <v>3019.1074662329834</v>
      </c>
      <c r="I33" s="29"/>
      <c r="J33" s="32"/>
      <c r="K33" s="30"/>
    </row>
    <row r="34" spans="2:11" ht="15.75" thickBot="1">
      <c r="B34" s="29"/>
      <c r="C34" s="32"/>
      <c r="D34" s="70" t="s">
        <v>47</v>
      </c>
      <c r="E34" s="71">
        <f>[1]Hoja1!$C$2359</f>
        <v>10567.622314929027</v>
      </c>
      <c r="F34" s="61" t="s">
        <v>61</v>
      </c>
      <c r="G34" s="37" t="s">
        <v>64</v>
      </c>
      <c r="H34" s="68">
        <f>[1]Hoja1!$C$2374</f>
        <v>4529.3820881202246</v>
      </c>
      <c r="I34" s="25"/>
      <c r="K34" s="24"/>
    </row>
    <row r="35" spans="2:11" ht="15.75" thickBot="1">
      <c r="B35" s="25"/>
      <c r="D35" s="29"/>
      <c r="E35" s="30"/>
      <c r="F35" s="47" t="s">
        <v>62</v>
      </c>
      <c r="G35" s="48" t="s">
        <v>65</v>
      </c>
      <c r="H35" s="72">
        <f>[1]Hoja1!$C$2375</f>
        <v>4529.3820881202246</v>
      </c>
      <c r="I35" s="25"/>
      <c r="K35" s="24"/>
    </row>
    <row r="36" spans="2:11">
      <c r="B36" s="25"/>
      <c r="D36" s="25"/>
      <c r="E36" s="24"/>
      <c r="F36" s="29"/>
      <c r="G36" s="32"/>
      <c r="H36" s="30"/>
      <c r="I36" s="25"/>
      <c r="K36" s="24"/>
    </row>
    <row r="37" spans="2:11" ht="15.75" thickBot="1">
      <c r="B37" s="21"/>
      <c r="C37" s="22"/>
      <c r="D37" s="21"/>
      <c r="E37" s="23"/>
      <c r="F37" s="21"/>
      <c r="G37" s="22"/>
      <c r="H37" s="23"/>
      <c r="I37" s="21"/>
      <c r="J37" s="22"/>
      <c r="K37" s="23"/>
    </row>
  </sheetData>
  <sheetProtection algorithmName="SHA-512" hashValue="tVChI/Bn3/Up+srdNb1QJKg6/jxH9S04yC5/chBY94yg6FaMimR79NWoO3OE4SCx/jSoVXlaJKUVfpkURacweQ==" saltValue="RfboV9EBY7jARRChYFfs0g==" spinCount="100000" sheet="1" objects="1" scenarios="1"/>
  <mergeCells count="15">
    <mergeCell ref="D32:E32"/>
    <mergeCell ref="B21:K21"/>
    <mergeCell ref="B22:C22"/>
    <mergeCell ref="I22:K22"/>
    <mergeCell ref="B3:G3"/>
    <mergeCell ref="B4:G4"/>
    <mergeCell ref="G5:I5"/>
    <mergeCell ref="J5:K5"/>
    <mergeCell ref="H26:H27"/>
    <mergeCell ref="I29:K29"/>
    <mergeCell ref="F22:H22"/>
    <mergeCell ref="G26:G27"/>
    <mergeCell ref="F31:H31"/>
    <mergeCell ref="D22:E22"/>
    <mergeCell ref="B5:D5"/>
  </mergeCells>
  <printOptions horizontalCentered="1" verticalCentered="1"/>
  <pageMargins left="0" right="0" top="0" bottom="0" header="0" footer="0"/>
  <pageSetup paperSize="9" scale="9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2025-09-23T18:05:14Z</cp:lastPrinted>
  <dcterms:created xsi:type="dcterms:W3CDTF">2025-05-02T23:04:18Z</dcterms:created>
  <dcterms:modified xsi:type="dcterms:W3CDTF">2026-02-18T19:13:34Z</dcterms:modified>
</cp:coreProperties>
</file>